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9420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<sst xmlns="http://schemas.openxmlformats.org/spreadsheetml/2006/main" count="10" uniqueCount="10">
  <si>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capacitance [F]</t>
  </si>
  <si>
    <t>inductance [H]</t>
  </si>
  <si>
    <t>number of turns</t>
  </si>
  <si>
    <t>coil radius [inches]</t>
  </si>
  <si>
    <t>coil length [inches]</t>
  </si>
  <si>
    <t>resonant frequency [MHz]</t>
  </si>
  <si>
    <t>Values</t>
  </si>
  <si>
    <t>calcFreq.xls (calculates expected frequency)</t>
  </si>
  <si>
    <t>By Paul Oh</t>
  </si>
  <si>
    <r>
      <t>Variables (</t>
    </r>
    <r>
      <rPr>
        <sz val="8"/>
        <color indexed="10"/>
        <rFont val="Arial"/>
        <family val="2"/>
      </rPr>
      <t>enter values for bold items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</si>
</sst>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5" fontId="0" fillId="0" borderId="0" xfId="0" applyAlignment="1">
      <alignment/>
    </xf>
    <xf numFmtId="165" fontId="1" fillId="0" borderId="0" xfId="0" applyFont="1" applyAlignment="1">
      <alignment/>
    </xf>
    <xf numFmtId="165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Font="1" applyAlignment="1">
      <alignment horizontal="center"/>
    </xf>
    <xf numFmtId="165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8515625" style="0" customWidth="1"/>
    <col min="2" max="2" width="8.8515625" style="0" customWidth="1"/>
    <col min="3" max="3" width="9.421875" style="0" bestFit="1" customWidth="1"/>
    <col min="4" max="4" width="9.421875" style="0" customWidth="1"/>
  </cols>
  <sheetData>
    <row r="1" spans="1:2" ht="12.75">
      <c r="A1" s="1" t="s">
        <v>7</v>
      </c>
      <c r="B1" s="1"/>
    </row>
    <row r="2" spans="1:2" ht="12.75">
      <c r="A2" s="1" t="s">
        <v>8</v>
      </c>
      <c r="B2" s="1"/>
    </row>
    <row r="3" spans="1:2" ht="12.75">
      <c r="A3" s="1"/>
      <c r="B3" s="1"/>
    </row>
    <row r="4" spans="1:4" ht="12.75">
      <c r="A4" s="1" t="s">
        <v>9</v>
      </c>
      <c r="B4" s="4" t="s">
        <v>6</v>
      </c>
      <c r="C4" s="1"/>
      <c r="D4" s="1"/>
    </row>
    <row r="5" spans="1:4" ht="12.75">
      <c r="A5" s="2" t="s">
        <v>2</v>
      </c>
      <c r="B5" s="1">
        <v>6</v>
      </c>
      <c r="C5" s="1"/>
      <c r="D5" s="1"/>
    </row>
    <row r="6" spans="1:4" ht="12.75">
      <c r="A6" s="2" t="s">
        <v>3</v>
      </c>
      <c r="B6" s="1">
        <v>0.1325</v>
      </c>
      <c r="C6" s="1"/>
      <c r="D6" s="1"/>
    </row>
    <row r="7" spans="1:4" ht="12.75">
      <c r="A7" s="2" t="s">
        <v>4</v>
      </c>
      <c r="B7" s="1">
        <v>0.25</v>
      </c>
      <c r="C7" s="1"/>
      <c r="D7" s="1"/>
    </row>
    <row r="8" spans="1:5" ht="12.75">
      <c r="A8" s="5" t="s">
        <v>1</v>
      </c>
      <c r="B8" s="6">
        <f>((B5*B6)^2)/(9*B6+10*B7)*0.000001</f>
        <v>1.7116452268111036E-07</v>
      </c>
      <c r="C8" s="1"/>
      <c r="D8" s="1"/>
      <c r="E8" s="1"/>
    </row>
    <row r="9" spans="1:5" ht="12.75">
      <c r="A9" s="2" t="s">
        <v>0</v>
      </c>
      <c r="B9" s="3">
        <v>1.25E-11</v>
      </c>
      <c r="C9" s="1"/>
      <c r="D9" s="1"/>
      <c r="E9" s="1"/>
    </row>
    <row r="10" spans="1:5" ht="12.75">
      <c r="A10" s="5" t="s">
        <v>5</v>
      </c>
      <c r="B10" s="5">
        <f>1/(2*PI()*SQRT(B8*B9))/1000000</f>
        <v>108.8073538268648</v>
      </c>
      <c r="C10" s="5"/>
      <c r="D10" s="5"/>
      <c r="E10" s="5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Boondog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Oh</dc:creator>
  <cp:keywords/>
  <dc:description/>
  <cp:lastModifiedBy>Paul Oh</cp:lastModifiedBy>
  <dcterms:created xsi:type="dcterms:W3CDTF">2002-03-07T02:53:06Z</dcterms:created>
  <dcterms:modified xsi:type="dcterms:W3CDTF">2002-04-02T21:18:10Z</dcterms:modified>
  <cp:category/>
  <cp:version/>
  <cp:contentType/>
  <cp:contentStatus/>
</cp:coreProperties>
</file>